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1" activeTab="1"/>
  </bookViews>
  <sheets>
    <sheet name="报价表" sheetId="2" state="hidden" r:id="rId1"/>
    <sheet name="Sheet1" sheetId="3" r:id="rId2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<sst xmlns="http://schemas.openxmlformats.org/spreadsheetml/2006/main" count="269" uniqueCount="174">
  <si>
    <t>信息安全部年会活动报价</t>
  </si>
  <si>
    <t>序号</t>
  </si>
  <si>
    <t>项目名称</t>
  </si>
  <si>
    <t>材料</t>
  </si>
  <si>
    <t>单位</t>
  </si>
  <si>
    <t>数量</t>
  </si>
  <si>
    <t xml:space="preserve">单价  （元）                  </t>
  </si>
  <si>
    <t>合价（元）</t>
  </si>
  <si>
    <t>备注</t>
  </si>
  <si>
    <t>S/No.</t>
  </si>
  <si>
    <t>Description</t>
  </si>
  <si>
    <t>Material</t>
  </si>
  <si>
    <t>Unit</t>
  </si>
  <si>
    <t>Qty</t>
  </si>
  <si>
    <t>Unit Price (RMB)</t>
  </si>
  <si>
    <t>Total Price (RMB)</t>
  </si>
  <si>
    <t>Remarks</t>
  </si>
  <si>
    <t>会议部分（国际会议厅）</t>
  </si>
  <si>
    <t>舞台LED屏幕</t>
  </si>
  <si>
    <t>A3 LED屏幕 4*3m高</t>
  </si>
  <si>
    <t>平</t>
  </si>
  <si>
    <t>舞台桁架背景</t>
  </si>
  <si>
    <t>桁架+黑底喷绘 单面
2*3m高 2块</t>
  </si>
  <si>
    <t>签到背景板</t>
  </si>
  <si>
    <t>桁架+喷绘 单面
4*2.6m高</t>
  </si>
  <si>
    <t>演讲者介绍背景</t>
  </si>
  <si>
    <t>门型立牌 0.8*1.8m高</t>
  </si>
  <si>
    <t>个</t>
  </si>
  <si>
    <t>演讲台花</t>
  </si>
  <si>
    <t>鲜花</t>
  </si>
  <si>
    <t>演讲台画面</t>
  </si>
  <si>
    <t>KT板</t>
  </si>
  <si>
    <t>麦牌</t>
  </si>
  <si>
    <t>10*8cm高 KT板</t>
  </si>
  <si>
    <t>主持人手卡</t>
  </si>
  <si>
    <t>A4纸一半 250g铜版纸</t>
  </si>
  <si>
    <t>小计(RMB元)</t>
  </si>
  <si>
    <t>年会部分（凤凰阁）</t>
  </si>
  <si>
    <t>桁架+喷绘 单面
5*2.8m高</t>
  </si>
  <si>
    <t>签到笔</t>
  </si>
  <si>
    <t>油漆笔</t>
  </si>
  <si>
    <t>支</t>
  </si>
  <si>
    <t>节目预告背景</t>
  </si>
  <si>
    <t>主桌台卡</t>
  </si>
  <si>
    <t>亚克力+铜版纸</t>
  </si>
  <si>
    <t>获奖牌</t>
  </si>
  <si>
    <t>KT板 1m*0.5m高</t>
  </si>
  <si>
    <t>投票贴纸</t>
  </si>
  <si>
    <t>不干胶</t>
  </si>
  <si>
    <t>张</t>
  </si>
  <si>
    <t xml:space="preserve">  两款蓝色和金色</t>
  </si>
  <si>
    <t>拍照手持牌</t>
  </si>
  <si>
    <t>kt板</t>
  </si>
  <si>
    <t>即拍即印</t>
  </si>
  <si>
    <t>现场打印照片 300张</t>
  </si>
  <si>
    <t>项</t>
  </si>
  <si>
    <t>费用合计</t>
  </si>
  <si>
    <t>最终合作价格</t>
  </si>
  <si>
    <t>注：以上报价中提到的设备及部分基础活动物料为租赁价格</t>
  </si>
  <si>
    <t>深圳众智创意文化传播有限公司</t>
  </si>
  <si>
    <t>宝安场景开放大会服务报价单</t>
  </si>
  <si>
    <t>材料及尺寸</t>
  </si>
  <si>
    <t xml:space="preserve">单价 (元)   </t>
  </si>
  <si>
    <t xml:space="preserve">合价 (元)   </t>
  </si>
  <si>
    <t>一：外场布置</t>
  </si>
  <si>
    <t>打卡造型一</t>
  </si>
  <si>
    <t>6*3.6m高
铁架+铁板+木结构+车贴</t>
  </si>
  <si>
    <t>租赁弧形屏</t>
  </si>
  <si>
    <t>租赁拉杆音响</t>
  </si>
  <si>
    <t>立体字+亚克力字：5.4*0.6m高；底座：5.5*0.1m高</t>
  </si>
  <si>
    <t>打卡造型二</t>
  </si>
  <si>
    <t>立体字+亚克力字：2.5*0.6m高；底座：2.6*0.1m高</t>
  </si>
  <si>
    <t>打卡造型三</t>
  </si>
  <si>
    <t>通道视频展示墙</t>
  </si>
  <si>
    <t>造型6.5*2.8m高
木结构+车贴</t>
  </si>
  <si>
    <t>租赁户外高清屏 6*3m高*5</t>
  </si>
  <si>
    <t>贵宾帐篷</t>
  </si>
  <si>
    <t>租赁6*12*3.5m高（内空3米）
欧式帐篷</t>
  </si>
  <si>
    <t>沙发</t>
  </si>
  <si>
    <t>租赁沙发</t>
  </si>
  <si>
    <t>茶几</t>
  </si>
  <si>
    <t>租赁茶几</t>
  </si>
  <si>
    <t>舞台区帐篷</t>
  </si>
  <si>
    <t>租赁25*30*5.5m高（内空5m）
欧式帐篷</t>
  </si>
  <si>
    <t>平方</t>
  </si>
  <si>
    <t>户外安全配重</t>
  </si>
  <si>
    <t>帐篷部分水箱配重+水箱包框KT板</t>
  </si>
  <si>
    <t>铁马</t>
  </si>
  <si>
    <t>租赁</t>
  </si>
  <si>
    <t>外场导视牌</t>
  </si>
  <si>
    <t>2*2m高*0.6m厚，桁架+黑底灯布，双面</t>
  </si>
  <si>
    <t>内场导视牌</t>
  </si>
  <si>
    <t>0.8*1.8m高，木结构+黑底车贴</t>
  </si>
  <si>
    <t>个·</t>
  </si>
  <si>
    <t>搭建运费</t>
  </si>
  <si>
    <t>进场撤场</t>
  </si>
  <si>
    <t>车</t>
  </si>
  <si>
    <t>搭建人工</t>
  </si>
  <si>
    <t>人次</t>
  </si>
  <si>
    <t>二：舞台+音响+屏幕</t>
  </si>
  <si>
    <t>舞台</t>
  </si>
  <si>
    <t>租赁18.3*6.1*0.6m高；专用舞台</t>
  </si>
  <si>
    <t>舞台斜面</t>
  </si>
  <si>
    <t>10.98*1m；木结构+立体字</t>
  </si>
  <si>
    <t>舞台地毯</t>
  </si>
  <si>
    <t>一次性会议专用灰色地毯</t>
  </si>
  <si>
    <t>舞台台阶</t>
  </si>
  <si>
    <t>3.66*0.6*2个；1.22*0.6*2个；专用舞台台阶</t>
  </si>
  <si>
    <t>侧边围挡</t>
  </si>
  <si>
    <t>5*5*2组；桁架+黑底灯布</t>
  </si>
  <si>
    <t>礼宾椅</t>
  </si>
  <si>
    <t>租赁礼宾椅 +椅布</t>
  </si>
  <si>
    <t>演讲台</t>
  </si>
  <si>
    <t>租赁演讲台+包边</t>
  </si>
  <si>
    <t>舞台中间LED屏幕</t>
  </si>
  <si>
    <t>租赁16*5m高；户外屏</t>
  </si>
  <si>
    <t>舞台侧屏</t>
  </si>
  <si>
    <t>租赁1*5+1*4+1.5*5+5*3+1.5*5   2组；户外屏</t>
  </si>
  <si>
    <t>大屏控台</t>
  </si>
  <si>
    <t>租赁S3控台系统+服务器</t>
  </si>
  <si>
    <t>大屏技术老师</t>
  </si>
  <si>
    <t>彩排+活动执行，1人</t>
  </si>
  <si>
    <t>天</t>
  </si>
  <si>
    <t>8*3m 双面，桁架+喷绘</t>
  </si>
  <si>
    <t>户外道旗</t>
  </si>
  <si>
    <t>5米</t>
  </si>
  <si>
    <t>组</t>
  </si>
  <si>
    <t>启动仪式</t>
  </si>
  <si>
    <t>冰屏推杆启动+视频  10米</t>
  </si>
  <si>
    <t>签约仪式</t>
  </si>
  <si>
    <t>8根柱子 电子签约</t>
  </si>
  <si>
    <t>专业翻页笔</t>
  </si>
  <si>
    <t>乔布斯翻页笔</t>
  </si>
  <si>
    <t>提词器</t>
  </si>
  <si>
    <t>租赁55寸电视</t>
  </si>
  <si>
    <t>台</t>
  </si>
  <si>
    <t>雷亚架</t>
  </si>
  <si>
    <t>32*5m高*4m厚</t>
  </si>
  <si>
    <t>舞台部分水箱配重+水箱包框KT板</t>
  </si>
  <si>
    <t>租赁音响系统</t>
  </si>
  <si>
    <t>IBO-3612线阵音箱</t>
  </si>
  <si>
    <t>只</t>
  </si>
  <si>
    <t>IBO-LA-3612线阵音箱</t>
  </si>
  <si>
    <t>IBO返听音箱</t>
  </si>
  <si>
    <t>YAMAHA  LS9-32</t>
  </si>
  <si>
    <t>套</t>
  </si>
  <si>
    <t>SHURE BETA 58A</t>
  </si>
  <si>
    <t>YAMAHA EXP990效果器</t>
  </si>
  <si>
    <t>YAMAHA 均衡器</t>
  </si>
  <si>
    <t>A&amp;H32/8/4调音台</t>
  </si>
  <si>
    <t>CARVER2400功放</t>
  </si>
  <si>
    <t>音响周边设备</t>
  </si>
  <si>
    <t>音响师</t>
  </si>
  <si>
    <t>人</t>
  </si>
  <si>
    <t>舞美搭建运费</t>
  </si>
  <si>
    <t>舞美搭建人工</t>
  </si>
  <si>
    <t>三：其他</t>
  </si>
  <si>
    <t>礼仪</t>
  </si>
  <si>
    <t>礼仪+服装</t>
  </si>
  <si>
    <t>嘉宾证</t>
  </si>
  <si>
    <t>8*12 PVC</t>
  </si>
  <si>
    <t>麦盒</t>
  </si>
  <si>
    <t>8*6麦盒+画面</t>
  </si>
  <si>
    <t>手卡</t>
  </si>
  <si>
    <t>A5铜版纸</t>
  </si>
  <si>
    <t>姓名台卡</t>
  </si>
  <si>
    <t>A4 三折</t>
  </si>
  <si>
    <t>现场搭建管理人员</t>
  </si>
  <si>
    <t>会务执行人员</t>
  </si>
  <si>
    <t>设计费</t>
  </si>
  <si>
    <t>会场场景3D建模设计、造型舞美3D设计、宣传物料延展设计</t>
  </si>
  <si>
    <t>总计</t>
  </si>
  <si>
    <t>税费</t>
  </si>
  <si>
    <t>活动总费用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</si>
</sst>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8">
    <font>
      <sz val="12"/>
      <name val="宋体"/>
      <charset val="134"/>
    </font>
    <font>
      <sz val="12"/>
      <name val="微软雅黑"/>
      <charset val="134"/>
    </font>
    <font>
      <sz val="16"/>
      <name val="微软雅黑"/>
      <charset val="134"/>
    </font>
    <font>
      <b/>
      <sz val="16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10"/>
      <color theme="0"/>
      <name val="微软雅黑"/>
      <charset val="134"/>
    </font>
    <font>
      <b/>
      <sz val="10"/>
      <color theme="0"/>
      <name val="微软雅黑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0"/>
      <color rgb="FFFF0000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微软雅黑"/>
      <charset val="134"/>
    </font>
    <font>
      <sz val="10"/>
      <name val="黑体"/>
      <charset val="134"/>
    </font>
    <font>
      <b/>
      <sz val="10"/>
      <name val="黑体"/>
      <charset val="134"/>
    </font>
    <font>
      <sz val="10"/>
      <name val="Frutiger 45 Light"/>
      <charset val="0"/>
    </font>
    <font>
      <sz val="10"/>
      <name val="宋体"/>
      <charset val="134"/>
    </font>
    <font>
      <b/>
      <sz val="22"/>
      <name val="黑体"/>
      <charset val="134"/>
    </font>
    <font>
      <b/>
      <sz val="11"/>
      <name val="黑体"/>
      <charset val="134"/>
    </font>
    <font>
      <sz val="10"/>
      <color indexed="8"/>
      <name val="黑体"/>
      <charset val="134"/>
    </font>
    <font>
      <b/>
      <sz val="10"/>
      <color rgb="FFFF0000"/>
      <name val="黑体"/>
      <charset val="134"/>
    </font>
    <font>
      <sz val="9"/>
      <color indexed="8"/>
      <name val="黑体"/>
      <charset val="134"/>
    </font>
    <font>
      <sz val="10"/>
      <color rgb="FFFF0000"/>
      <name val="黑体"/>
      <charset val="134"/>
    </font>
    <font>
      <b/>
      <sz val="10"/>
      <color indexed="8"/>
      <name val="黑体"/>
      <charset val="134"/>
    </font>
    <font>
      <b/>
      <sz val="12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Geneva"/>
      <charset val="0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0" fillId="5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7" borderId="13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47" fillId="0" borderId="0"/>
  </cellStyleXfs>
  <cellXfs count="8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" fontId="21" fillId="0" borderId="1" xfId="0" applyNumberFormat="1" applyFont="1" applyBorder="1" applyAlignment="1">
      <alignment horizontal="center" wrapText="1"/>
    </xf>
    <xf numFmtId="4" fontId="21" fillId="0" borderId="1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right" wrapText="1"/>
    </xf>
    <xf numFmtId="0" fontId="15" fillId="0" borderId="1" xfId="0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4" fontId="25" fillId="0" borderId="1" xfId="0" applyNumberFormat="1" applyFont="1" applyBorder="1" applyAlignment="1">
      <alignment horizontal="right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2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4" fontId="22" fillId="0" borderId="1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31" fontId="18" fillId="0" borderId="0" xfId="0" applyNumberFormat="1" applyFont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样式 1" xfId="52"/>
  </cellStyles>
  <tableStyles count="0" defaultTableStyle="TableStyleMedium9" defaultPivotStyle="PivotStyleLight16"/>
  <colors>
    <mruColors>
      <color rgb="00BFBFBF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6"/>
  <sheetViews>
    <sheetView zoomScaleSheetLayoutView="60" topLeftCell="A13" workbookViewId="0">
      <selection activeCell="B18" sqref="B18"/>
    </sheetView>
  </sheetViews>
  <sheetFormatPr defaultColWidth="9" defaultRowHeight="12.75"/>
  <cols>
    <col min="1" max="1" width="5.7" style="47"/>
    <col min="2" max="2" width="18" style="48" customWidth="1"/>
    <col min="3" max="3" width="22.9" style="48" customWidth="1"/>
    <col min="4" max="4" width="5.2" style="48" customWidth="1"/>
    <col min="5" max="5" width="5.7" style="48" customWidth="1"/>
    <col min="6" max="6" width="8.9" style="48" customWidth="1"/>
    <col min="7" max="7" width="11.7" style="48" customWidth="1"/>
    <col min="8" max="8" width="8.1" style="48" customWidth="1"/>
    <col min="9" max="9" width="21.4" style="48" customWidth="1"/>
    <col min="10" max="10" width="9" style="48"/>
    <col min="11" max="11" width="9.4" style="48"/>
    <col min="12" max="16384" width="9" style="48"/>
  </cols>
  <sheetData>
    <row r="1" s="44" customFormat="1" ht="30.75" customHeight="1" spans="1:256">
      <c r="A1" s="49" t="s">
        <v>0</v>
      </c>
      <c r="B1" s="49"/>
      <c r="C1" s="49"/>
      <c r="D1" s="49"/>
      <c r="E1" s="49"/>
      <c r="F1" s="49"/>
      <c r="G1" s="49"/>
      <c r="H1" s="49"/>
    </row>
    <row r="2" s="44" customFormat="1" ht="27.75" customHeight="1" spans="1:256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7</v>
      </c>
      <c r="H2" s="50" t="s">
        <v>8</v>
      </c>
    </row>
    <row r="3" s="45" customFormat="1" ht="38.25" customHeight="1" spans="1:256">
      <c r="A3" s="51" t="s">
        <v>9</v>
      </c>
      <c r="B3" s="51" t="s">
        <v>10</v>
      </c>
      <c r="C3" s="51" t="s">
        <v>11</v>
      </c>
      <c r="D3" s="51" t="s">
        <v>12</v>
      </c>
      <c r="E3" s="51" t="s">
        <v>13</v>
      </c>
      <c r="F3" s="51" t="s">
        <v>14</v>
      </c>
      <c r="G3" s="51" t="s">
        <v>15</v>
      </c>
      <c r="H3" s="51" t="s">
        <v>16</v>
      </c>
    </row>
    <row r="4" s="45" customFormat="1" ht="22.5" customHeight="1" spans="1:256">
      <c r="A4" s="52" t="s">
        <v>17</v>
      </c>
      <c r="B4" s="53"/>
      <c r="C4" s="53"/>
      <c r="D4" s="53"/>
      <c r="E4" s="53"/>
      <c r="F4" s="53"/>
      <c r="G4" s="53"/>
      <c r="H4" s="54"/>
    </row>
    <row r="5" s="46" customFormat="1" ht="27.75" customHeight="1" spans="1:256">
      <c r="A5" s="51">
        <v>1</v>
      </c>
      <c r="B5" s="55" t="s">
        <v>18</v>
      </c>
      <c r="C5" s="56" t="s">
        <v>19</v>
      </c>
      <c r="D5" s="57" t="s">
        <v>20</v>
      </c>
      <c r="E5" s="56">
        <v>12</v>
      </c>
      <c r="F5" s="58">
        <v>400</v>
      </c>
      <c r="G5" s="58">
        <f>E5*F5</f>
        <v>4800</v>
      </c>
      <c r="H5" s="51"/>
      <c r="I5" s="59"/>
    </row>
    <row r="6" s="46" customFormat="1" ht="24.9" customHeight="1" spans="1:256">
      <c r="A6" s="60">
        <v>2</v>
      </c>
      <c r="B6" s="61" t="s">
        <v>21</v>
      </c>
      <c r="C6" s="62" t="s">
        <v>22</v>
      </c>
      <c r="D6" s="63" t="s">
        <v>20</v>
      </c>
      <c r="E6" s="64">
        <v>12</v>
      </c>
      <c r="F6" s="65">
        <v>75</v>
      </c>
      <c r="G6" s="58">
        <f t="shared" ref="G6:G12" si="0">E6*F6</f>
        <v>900</v>
      </c>
      <c r="H6" s="60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  <c r="IU6" s="66"/>
      <c r="IV6" s="66"/>
    </row>
    <row r="7" s="46" customFormat="1" ht="24.9" customHeight="1" spans="1:256">
      <c r="A7" s="51">
        <v>3</v>
      </c>
      <c r="B7" s="61" t="s">
        <v>23</v>
      </c>
      <c r="C7" s="64" t="s">
        <v>24</v>
      </c>
      <c r="D7" s="63" t="s">
        <v>20</v>
      </c>
      <c r="E7" s="64">
        <v>10.4</v>
      </c>
      <c r="F7" s="65">
        <v>65</v>
      </c>
      <c r="G7" s="58">
        <f t="shared" si="0"/>
        <v>676</v>
      </c>
      <c r="H7" s="60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  <c r="IU7" s="66"/>
      <c r="IV7" s="66"/>
    </row>
    <row r="8" s="46" customFormat="1" ht="21.75" customHeight="1" spans="1:256">
      <c r="A8" s="60">
        <v>4</v>
      </c>
      <c r="B8" s="55" t="s">
        <v>25</v>
      </c>
      <c r="C8" s="56" t="s">
        <v>26</v>
      </c>
      <c r="D8" s="57" t="s">
        <v>27</v>
      </c>
      <c r="E8" s="56">
        <v>1</v>
      </c>
      <c r="F8" s="58">
        <v>200</v>
      </c>
      <c r="G8" s="58">
        <f t="shared" si="0"/>
        <v>200</v>
      </c>
      <c r="H8" s="51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6"/>
    </row>
    <row r="9" s="46" customFormat="1" ht="23.25" customHeight="1" spans="1:256">
      <c r="A9" s="51">
        <v>5</v>
      </c>
      <c r="B9" s="55" t="s">
        <v>28</v>
      </c>
      <c r="C9" s="56" t="s">
        <v>29</v>
      </c>
      <c r="D9" s="57" t="s">
        <v>27</v>
      </c>
      <c r="E9" s="56">
        <v>1</v>
      </c>
      <c r="F9" s="58">
        <v>450</v>
      </c>
      <c r="G9" s="58">
        <f t="shared" si="0"/>
        <v>450</v>
      </c>
      <c r="H9" s="51"/>
    </row>
    <row r="10" s="46" customFormat="1" ht="23.25" customHeight="1" spans="1:256">
      <c r="A10" s="60">
        <v>6</v>
      </c>
      <c r="B10" s="55" t="s">
        <v>30</v>
      </c>
      <c r="C10" s="56" t="s">
        <v>31</v>
      </c>
      <c r="D10" s="57" t="s">
        <v>27</v>
      </c>
      <c r="E10" s="56">
        <v>1</v>
      </c>
      <c r="F10" s="58">
        <v>50</v>
      </c>
      <c r="G10" s="58">
        <f t="shared" si="0"/>
        <v>50</v>
      </c>
      <c r="H10" s="51"/>
    </row>
    <row r="11" s="46" customFormat="1" ht="20.25" customHeight="1" spans="1:256">
      <c r="A11" s="51">
        <v>7</v>
      </c>
      <c r="B11" s="67" t="s">
        <v>32</v>
      </c>
      <c r="C11" s="51" t="s">
        <v>33</v>
      </c>
      <c r="D11" s="51" t="s">
        <v>27</v>
      </c>
      <c r="E11" s="68">
        <v>3</v>
      </c>
      <c r="F11" s="69">
        <v>5</v>
      </c>
      <c r="G11" s="58">
        <f t="shared" si="0"/>
        <v>15</v>
      </c>
      <c r="H11" s="70"/>
    </row>
    <row r="12" s="46" customFormat="1" ht="20.25" customHeight="1" spans="1:256">
      <c r="A12" s="60">
        <v>8</v>
      </c>
      <c r="B12" s="67" t="s">
        <v>34</v>
      </c>
      <c r="C12" s="51" t="s">
        <v>35</v>
      </c>
      <c r="D12" s="51" t="s">
        <v>27</v>
      </c>
      <c r="E12" s="68">
        <v>6</v>
      </c>
      <c r="F12" s="69">
        <v>5</v>
      </c>
      <c r="G12" s="58">
        <f t="shared" si="0"/>
        <v>30</v>
      </c>
      <c r="H12" s="70"/>
    </row>
    <row r="13" s="44" customFormat="1" ht="18.75" customHeight="1" spans="1:256">
      <c r="A13" s="71" t="s">
        <v>36</v>
      </c>
      <c r="B13" s="72"/>
      <c r="C13" s="72"/>
      <c r="D13" s="72"/>
      <c r="E13" s="72"/>
      <c r="F13" s="73"/>
      <c r="G13" s="74">
        <f>SUM(G5:G12)</f>
        <v>7121</v>
      </c>
      <c r="H13" s="51"/>
    </row>
    <row r="14" s="44" customFormat="1" ht="22.5" customHeight="1" spans="1:256">
      <c r="A14" s="75" t="s">
        <v>37</v>
      </c>
      <c r="B14" s="76"/>
      <c r="C14" s="76"/>
      <c r="D14" s="76"/>
      <c r="E14" s="76"/>
      <c r="F14" s="76"/>
      <c r="G14" s="76"/>
      <c r="H14" s="77"/>
    </row>
    <row r="15" s="44" customFormat="1" ht="24.9" customHeight="1" spans="1:256">
      <c r="A15" s="51">
        <v>1</v>
      </c>
      <c r="B15" s="61" t="s">
        <v>23</v>
      </c>
      <c r="C15" s="64" t="s">
        <v>38</v>
      </c>
      <c r="D15" s="63" t="s">
        <v>20</v>
      </c>
      <c r="E15" s="64">
        <v>14</v>
      </c>
      <c r="F15" s="65">
        <v>65</v>
      </c>
      <c r="G15" s="58">
        <f>E15*F15</f>
        <v>910</v>
      </c>
      <c r="H15" s="78"/>
    </row>
    <row r="16" s="44" customFormat="1" ht="24.9" customHeight="1" spans="1:256">
      <c r="A16" s="51">
        <v>2</v>
      </c>
      <c r="B16" s="61" t="s">
        <v>39</v>
      </c>
      <c r="C16" s="64" t="s">
        <v>40</v>
      </c>
      <c r="D16" s="63" t="s">
        <v>41</v>
      </c>
      <c r="E16" s="64">
        <v>6</v>
      </c>
      <c r="F16" s="65">
        <v>0</v>
      </c>
      <c r="G16" s="58">
        <v>0</v>
      </c>
      <c r="H16" s="78"/>
    </row>
    <row r="17" s="44" customFormat="1" ht="24.9" customHeight="1" spans="1:9">
      <c r="A17" s="51">
        <v>3</v>
      </c>
      <c r="B17" s="55" t="s">
        <v>42</v>
      </c>
      <c r="C17" s="56" t="s">
        <v>26</v>
      </c>
      <c r="D17" s="57" t="s">
        <v>27</v>
      </c>
      <c r="E17" s="68">
        <v>4</v>
      </c>
      <c r="F17" s="58">
        <v>200</v>
      </c>
      <c r="G17" s="58">
        <f t="shared" ref="G17:G23" si="1">E17*F17</f>
        <v>800</v>
      </c>
      <c r="H17" s="51"/>
    </row>
    <row r="18" s="44" customFormat="1" ht="24.9" customHeight="1" spans="1:9">
      <c r="A18" s="51">
        <v>4</v>
      </c>
      <c r="B18" s="67" t="s">
        <v>43</v>
      </c>
      <c r="C18" s="51" t="s">
        <v>44</v>
      </c>
      <c r="D18" s="51" t="s">
        <v>27</v>
      </c>
      <c r="E18" s="51">
        <v>1</v>
      </c>
      <c r="F18" s="69">
        <v>0</v>
      </c>
      <c r="G18" s="58">
        <f t="shared" si="1"/>
        <v>0</v>
      </c>
      <c r="H18" s="51"/>
    </row>
    <row r="19" s="44" customFormat="1" ht="24.9" customHeight="1" spans="1:9">
      <c r="A19" s="51">
        <v>5</v>
      </c>
      <c r="B19" s="67" t="s">
        <v>45</v>
      </c>
      <c r="C19" s="51" t="s">
        <v>46</v>
      </c>
      <c r="D19" s="51" t="s">
        <v>27</v>
      </c>
      <c r="E19" s="68">
        <v>2</v>
      </c>
      <c r="F19" s="69">
        <v>65</v>
      </c>
      <c r="G19" s="58">
        <f t="shared" si="1"/>
        <v>130</v>
      </c>
      <c r="H19" s="78"/>
    </row>
    <row r="20" s="44" customFormat="1" ht="24.9" customHeight="1" spans="1:9">
      <c r="A20" s="51">
        <v>6</v>
      </c>
      <c r="B20" s="67" t="s">
        <v>47</v>
      </c>
      <c r="C20" s="51" t="s">
        <v>48</v>
      </c>
      <c r="D20" s="51" t="s">
        <v>49</v>
      </c>
      <c r="E20" s="51">
        <v>80</v>
      </c>
      <c r="F20" s="69">
        <v>3.8</v>
      </c>
      <c r="G20" s="58">
        <f t="shared" si="1"/>
        <v>304</v>
      </c>
      <c r="H20" s="78" t="s">
        <v>50</v>
      </c>
    </row>
    <row r="21" s="44" customFormat="1" ht="24.9" customHeight="1" spans="1:9">
      <c r="A21" s="51">
        <v>7</v>
      </c>
      <c r="B21" s="67" t="s">
        <v>51</v>
      </c>
      <c r="C21" s="51" t="s">
        <v>52</v>
      </c>
      <c r="D21" s="51" t="s">
        <v>27</v>
      </c>
      <c r="E21" s="51">
        <v>14</v>
      </c>
      <c r="F21" s="69">
        <v>60</v>
      </c>
      <c r="G21" s="58">
        <f t="shared" si="1"/>
        <v>840</v>
      </c>
      <c r="H21" s="78"/>
    </row>
    <row r="22" s="44" customFormat="1" ht="24.9" customHeight="1" spans="1:9">
      <c r="A22" s="51">
        <v>8</v>
      </c>
      <c r="B22" s="67" t="s">
        <v>32</v>
      </c>
      <c r="C22" s="51" t="s">
        <v>33</v>
      </c>
      <c r="D22" s="51" t="s">
        <v>27</v>
      </c>
      <c r="E22" s="51">
        <v>4</v>
      </c>
      <c r="F22" s="69">
        <v>5</v>
      </c>
      <c r="G22" s="58">
        <f t="shared" si="1"/>
        <v>20</v>
      </c>
      <c r="H22" s="70"/>
    </row>
    <row r="23" s="44" customFormat="1" ht="24.9" customHeight="1" spans="1:9">
      <c r="A23" s="51">
        <v>9</v>
      </c>
      <c r="B23" s="67" t="s">
        <v>53</v>
      </c>
      <c r="C23" s="51" t="s">
        <v>54</v>
      </c>
      <c r="D23" s="51" t="s">
        <v>55</v>
      </c>
      <c r="E23" s="51">
        <v>1</v>
      </c>
      <c r="F23" s="69">
        <v>2500</v>
      </c>
      <c r="G23" s="58">
        <f t="shared" si="1"/>
        <v>2500</v>
      </c>
      <c r="H23" s="70"/>
      <c r="I23" s="79"/>
    </row>
    <row r="24" s="44" customFormat="1" ht="32.25" customHeight="1" spans="1:9">
      <c r="A24" s="71" t="s">
        <v>36</v>
      </c>
      <c r="B24" s="80"/>
      <c r="C24" s="80"/>
      <c r="D24" s="80"/>
      <c r="E24" s="80"/>
      <c r="F24" s="81"/>
      <c r="G24" s="74">
        <f>SUM(G15:G23)</f>
        <v>5504</v>
      </c>
      <c r="H24" s="51"/>
    </row>
    <row r="25" s="44" customFormat="1" ht="27.75" customHeight="1" spans="1:9">
      <c r="A25" s="71" t="s">
        <v>56</v>
      </c>
      <c r="B25" s="80"/>
      <c r="C25" s="80"/>
      <c r="D25" s="80"/>
      <c r="E25" s="80"/>
      <c r="F25" s="81"/>
      <c r="G25" s="82">
        <f>SUM(G13,G24)</f>
        <v>12625</v>
      </c>
      <c r="H25" s="51"/>
    </row>
    <row r="26" s="44" customFormat="1" ht="27.75" customHeight="1" spans="1:9">
      <c r="A26" s="50" t="s">
        <v>57</v>
      </c>
      <c r="B26" s="50"/>
      <c r="C26" s="50"/>
      <c r="D26" s="50"/>
      <c r="E26" s="50"/>
      <c r="F26" s="50"/>
      <c r="G26" s="82">
        <v>12000</v>
      </c>
      <c r="H26" s="51"/>
    </row>
    <row r="27" ht="14.25" customHeight="1" spans="1:9">
      <c r="A27" s="83" t="s">
        <v>58</v>
      </c>
      <c r="B27" s="83"/>
      <c r="C27" s="83"/>
      <c r="D27" s="83"/>
      <c r="E27" s="83"/>
      <c r="F27" s="83"/>
      <c r="G27" s="83"/>
      <c r="H27" s="83"/>
    </row>
    <row r="28" ht="14.25" customHeight="1" spans="1:9">
      <c r="A28" s="83"/>
      <c r="B28" s="83"/>
      <c r="C28" s="83"/>
      <c r="D28" s="83"/>
      <c r="E28" s="83"/>
      <c r="F28" s="83"/>
      <c r="G28" s="83"/>
      <c r="H28" s="83"/>
    </row>
    <row r="29" ht="14.25" customHeight="1" spans="1:9">
      <c r="A29" s="83"/>
      <c r="B29" s="83"/>
      <c r="C29" s="83"/>
      <c r="D29" s="83"/>
      <c r="E29" s="83"/>
      <c r="F29" s="83"/>
      <c r="G29" s="83"/>
      <c r="H29" s="83"/>
    </row>
    <row r="30" ht="14.25" customHeight="1" spans="1:9">
      <c r="A30" s="84"/>
      <c r="B30" s="85"/>
      <c r="D30" s="48" t="s">
        <v>59</v>
      </c>
    </row>
    <row r="31" spans="1:9">
      <c r="A31" s="84"/>
      <c r="B31" s="85"/>
      <c r="D31" s="86">
        <v>42716</v>
      </c>
      <c r="E31" s="86"/>
      <c r="F31" s="86"/>
      <c r="G31" s="86"/>
      <c r="H31" s="86"/>
    </row>
    <row r="32" spans="1:9">
      <c r="A32" s="84"/>
      <c r="B32" s="85"/>
    </row>
    <row r="33" spans="1:2">
      <c r="A33" s="84"/>
      <c r="B33" s="85"/>
    </row>
    <row r="34" spans="1:2">
      <c r="A34" s="84"/>
      <c r="B34" s="85"/>
    </row>
    <row r="35" spans="1:2">
      <c r="A35" s="84"/>
      <c r="B35" s="85"/>
    </row>
    <row r="36" spans="1:2">
      <c r="A36" s="84"/>
      <c r="B36" s="85"/>
    </row>
    <row r="37" spans="1:2">
      <c r="A37" s="84"/>
      <c r="B37" s="85"/>
    </row>
    <row r="38" spans="1:2">
      <c r="A38" s="84"/>
      <c r="B38" s="85"/>
    </row>
    <row r="39" spans="1:2">
      <c r="A39" s="84"/>
      <c r="B39" s="85"/>
    </row>
    <row r="40" spans="1:2">
      <c r="A40" s="84"/>
      <c r="B40" s="85"/>
    </row>
    <row r="41" spans="1:2">
      <c r="A41" s="84"/>
      <c r="B41" s="85"/>
    </row>
    <row r="42" spans="1:2">
      <c r="A42" s="84"/>
      <c r="B42" s="85"/>
    </row>
    <row r="43" spans="1:2">
      <c r="A43" s="84"/>
      <c r="B43" s="85"/>
    </row>
    <row r="44" spans="1:2">
      <c r="A44" s="84"/>
      <c r="B44" s="85"/>
    </row>
    <row r="45" spans="1:2">
      <c r="A45" s="84"/>
      <c r="B45" s="85"/>
    </row>
    <row r="46" spans="1:2">
      <c r="A46" s="84"/>
      <c r="B46" s="85"/>
    </row>
    <row r="47" spans="1:2">
      <c r="A47" s="84"/>
      <c r="B47" s="85"/>
    </row>
    <row r="48" spans="1:2">
      <c r="A48" s="84"/>
      <c r="B48" s="85"/>
    </row>
    <row r="49" spans="1:2">
      <c r="A49" s="84"/>
      <c r="B49" s="85"/>
    </row>
    <row r="50" spans="1:2">
      <c r="A50" s="84"/>
      <c r="B50" s="85"/>
    </row>
    <row r="51" spans="1:2">
      <c r="A51" s="84"/>
      <c r="B51" s="85"/>
    </row>
    <row r="52" spans="1:2">
      <c r="A52" s="84"/>
      <c r="B52" s="85"/>
    </row>
    <row r="53" spans="1:2">
      <c r="A53" s="84"/>
      <c r="B53" s="85"/>
    </row>
    <row r="54" spans="1:2">
      <c r="A54" s="84"/>
      <c r="B54" s="85"/>
    </row>
    <row r="55" spans="1:2">
      <c r="A55" s="84"/>
      <c r="B55" s="85"/>
    </row>
    <row r="56" spans="1:2">
      <c r="B56" s="85"/>
    </row>
  </sheetData>
  <mergeCells count="10">
    <mergeCell ref="A1:H1"/>
    <mergeCell ref="A4:H4"/>
    <mergeCell ref="A13:F13"/>
    <mergeCell ref="A14:H14"/>
    <mergeCell ref="A24:F24"/>
    <mergeCell ref="A25:F25"/>
    <mergeCell ref="A26:F26"/>
    <mergeCell ref="A27:H27"/>
    <mergeCell ref="D30:H30"/>
    <mergeCell ref="D31:H31"/>
  </mergeCells>
  <printOptions horizontalCentered="1" verticalCentered="1"/>
  <pageMargins left="0.39" right="0.39" top="0.39" bottom="0.39" header="0.39" footer="0.3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tabSelected="1" zoomScale="85" zoomScaleNormal="85" zoomScaleSheetLayoutView="85" workbookViewId="0">
      <selection activeCell="A2" sqref="A2"/>
    </sheetView>
  </sheetViews>
  <sheetFormatPr defaultColWidth="9" defaultRowHeight="17.25" outlineLevelCol="6"/>
  <cols>
    <col min="1" max="1" width="7.7" style="1" customWidth="1"/>
    <col min="2" max="2" width="15.4" style="1"/>
    <col min="3" max="3" width="43.6" style="1"/>
    <col min="4" max="5" width="6.3" style="1" customWidth="1"/>
    <col min="6" max="6" width="15.2" style="2" customWidth="1"/>
    <col min="7" max="7" width="16.7" style="1" customWidth="1"/>
    <col min="8" max="16384" width="9" style="1"/>
  </cols>
  <sheetData>
    <row r="1" ht="52.8" customHeight="1" spans="1:7">
      <c r="A1" s="3" t="s">
        <v>60</v>
      </c>
      <c r="B1" s="4"/>
      <c r="C1" s="4"/>
      <c r="D1" s="4"/>
      <c r="E1" s="4"/>
      <c r="F1" s="5"/>
      <c r="G1" s="4"/>
    </row>
    <row r="2" ht="39" customHeight="1" spans="1:7">
      <c r="A2" s="6" t="s">
        <v>1</v>
      </c>
      <c r="B2" s="7" t="s">
        <v>2</v>
      </c>
      <c r="C2" s="7" t="s">
        <v>61</v>
      </c>
      <c r="D2" s="7" t="s">
        <v>4</v>
      </c>
      <c r="E2" s="7" t="s">
        <v>5</v>
      </c>
      <c r="F2" s="8" t="s">
        <v>62</v>
      </c>
      <c r="G2" s="7" t="s">
        <v>63</v>
      </c>
    </row>
    <row r="3" ht="22.5" customHeight="1" spans="1:7">
      <c r="A3" s="9" t="s">
        <v>64</v>
      </c>
      <c r="B3" s="10"/>
      <c r="C3" s="10"/>
      <c r="D3" s="10"/>
      <c r="E3" s="10"/>
      <c r="F3" s="11"/>
      <c r="G3" s="10"/>
    </row>
    <row r="4" ht="33" customHeight="1" spans="1:7">
      <c r="A4" s="6">
        <v>1</v>
      </c>
      <c r="B4" s="12" t="s">
        <v>65</v>
      </c>
      <c r="C4" s="13" t="s">
        <v>66</v>
      </c>
      <c r="D4" s="13" t="s">
        <v>55</v>
      </c>
      <c r="E4" s="13">
        <v>1</v>
      </c>
      <c r="F4" s="14"/>
      <c r="G4" s="15"/>
    </row>
    <row r="5" ht="25.05" customHeight="1" spans="1:7">
      <c r="A5" s="6">
        <v>2</v>
      </c>
      <c r="B5" s="16"/>
      <c r="C5" s="13" t="s">
        <v>67</v>
      </c>
      <c r="D5" s="13" t="s">
        <v>20</v>
      </c>
      <c r="E5" s="13">
        <v>12</v>
      </c>
      <c r="F5" s="14"/>
      <c r="G5" s="15"/>
    </row>
    <row r="6" ht="25.05" customHeight="1" spans="1:7">
      <c r="A6" s="6">
        <v>3</v>
      </c>
      <c r="B6" s="16"/>
      <c r="C6" s="13" t="s">
        <v>68</v>
      </c>
      <c r="D6" s="13" t="s">
        <v>55</v>
      </c>
      <c r="E6" s="13">
        <v>1</v>
      </c>
      <c r="F6" s="14"/>
      <c r="G6" s="15"/>
    </row>
    <row r="7" ht="25.05" customHeight="1" spans="1:7">
      <c r="A7" s="6">
        <v>4</v>
      </c>
      <c r="B7" s="17"/>
      <c r="C7" s="13" t="s">
        <v>69</v>
      </c>
      <c r="D7" s="13" t="s">
        <v>55</v>
      </c>
      <c r="E7" s="13">
        <v>1</v>
      </c>
      <c r="F7" s="14"/>
      <c r="G7" s="15"/>
    </row>
    <row r="8" ht="39" customHeight="1" spans="1:7">
      <c r="A8" s="6">
        <v>5</v>
      </c>
      <c r="B8" s="12" t="s">
        <v>70</v>
      </c>
      <c r="C8" s="13" t="s">
        <v>66</v>
      </c>
      <c r="D8" s="13" t="s">
        <v>55</v>
      </c>
      <c r="E8" s="13">
        <v>1</v>
      </c>
      <c r="F8" s="14"/>
      <c r="G8" s="15"/>
    </row>
    <row r="9" ht="25.05" customHeight="1" spans="1:7">
      <c r="A9" s="6">
        <v>6</v>
      </c>
      <c r="B9" s="16"/>
      <c r="C9" s="13" t="s">
        <v>67</v>
      </c>
      <c r="D9" s="13" t="s">
        <v>20</v>
      </c>
      <c r="E9" s="13">
        <v>12</v>
      </c>
      <c r="F9" s="14"/>
      <c r="G9" s="15"/>
    </row>
    <row r="10" ht="25.05" customHeight="1" spans="1:7">
      <c r="A10" s="6">
        <v>7</v>
      </c>
      <c r="B10" s="16"/>
      <c r="C10" s="13" t="s">
        <v>68</v>
      </c>
      <c r="D10" s="13" t="s">
        <v>55</v>
      </c>
      <c r="E10" s="13">
        <v>1</v>
      </c>
      <c r="F10" s="14"/>
      <c r="G10" s="15"/>
    </row>
    <row r="11" ht="25.05" customHeight="1" spans="1:7">
      <c r="A11" s="6">
        <v>8</v>
      </c>
      <c r="B11" s="17"/>
      <c r="C11" s="13" t="s">
        <v>71</v>
      </c>
      <c r="D11" s="13" t="s">
        <v>55</v>
      </c>
      <c r="E11" s="13">
        <v>1</v>
      </c>
      <c r="F11" s="14"/>
      <c r="G11" s="15"/>
    </row>
    <row r="12" ht="39" customHeight="1" spans="1:7">
      <c r="A12" s="6">
        <v>9</v>
      </c>
      <c r="B12" s="12" t="s">
        <v>72</v>
      </c>
      <c r="C12" s="13" t="s">
        <v>66</v>
      </c>
      <c r="D12" s="13" t="s">
        <v>55</v>
      </c>
      <c r="E12" s="13">
        <v>1</v>
      </c>
      <c r="F12" s="14"/>
      <c r="G12" s="15"/>
    </row>
    <row r="13" ht="25.05" customHeight="1" spans="1:7">
      <c r="A13" s="6">
        <v>10</v>
      </c>
      <c r="B13" s="16"/>
      <c r="C13" s="13" t="s">
        <v>67</v>
      </c>
      <c r="D13" s="13" t="s">
        <v>20</v>
      </c>
      <c r="E13" s="13">
        <v>12</v>
      </c>
      <c r="F13" s="14"/>
      <c r="G13" s="15"/>
    </row>
    <row r="14" ht="25.05" customHeight="1" spans="1:7">
      <c r="A14" s="6">
        <v>11</v>
      </c>
      <c r="B14" s="16"/>
      <c r="C14" s="13" t="s">
        <v>68</v>
      </c>
      <c r="D14" s="13" t="s">
        <v>55</v>
      </c>
      <c r="E14" s="13">
        <v>1</v>
      </c>
      <c r="F14" s="14"/>
      <c r="G14" s="15"/>
    </row>
    <row r="15" ht="25.05" customHeight="1" spans="1:7">
      <c r="A15" s="6">
        <v>12</v>
      </c>
      <c r="B15" s="17"/>
      <c r="C15" s="13" t="s">
        <v>69</v>
      </c>
      <c r="D15" s="13" t="s">
        <v>55</v>
      </c>
      <c r="E15" s="13">
        <v>1</v>
      </c>
      <c r="F15" s="14"/>
      <c r="G15" s="14"/>
    </row>
    <row r="16" ht="39" customHeight="1" spans="1:7">
      <c r="A16" s="6">
        <v>13</v>
      </c>
      <c r="B16" s="12" t="s">
        <v>73</v>
      </c>
      <c r="C16" s="13" t="s">
        <v>74</v>
      </c>
      <c r="D16" s="13" t="s">
        <v>27</v>
      </c>
      <c r="E16" s="13">
        <v>5</v>
      </c>
      <c r="F16" s="14"/>
      <c r="G16" s="15"/>
    </row>
    <row r="17" ht="39" customHeight="1" spans="1:7">
      <c r="A17" s="6">
        <v>14</v>
      </c>
      <c r="B17" s="16"/>
      <c r="C17" s="13" t="s">
        <v>75</v>
      </c>
      <c r="D17" s="13" t="s">
        <v>20</v>
      </c>
      <c r="E17" s="13">
        <v>90</v>
      </c>
      <c r="F17" s="14"/>
      <c r="G17" s="15"/>
    </row>
    <row r="18" ht="41.4" customHeight="1" spans="1:7">
      <c r="A18" s="6">
        <v>20</v>
      </c>
      <c r="B18" s="13" t="s">
        <v>76</v>
      </c>
      <c r="C18" s="13" t="s">
        <v>77</v>
      </c>
      <c r="D18" s="13" t="s">
        <v>55</v>
      </c>
      <c r="E18" s="13">
        <v>1</v>
      </c>
      <c r="F18" s="14"/>
      <c r="G18" s="15"/>
    </row>
    <row r="19" ht="25.05" customHeight="1" spans="1:7">
      <c r="A19" s="6">
        <v>21</v>
      </c>
      <c r="B19" s="13" t="s">
        <v>78</v>
      </c>
      <c r="C19" s="13" t="s">
        <v>79</v>
      </c>
      <c r="D19" s="13" t="s">
        <v>49</v>
      </c>
      <c r="E19" s="13">
        <v>14</v>
      </c>
      <c r="F19" s="14"/>
      <c r="G19" s="15"/>
    </row>
    <row r="20" ht="25.05" customHeight="1" spans="1:7">
      <c r="A20" s="6">
        <v>22</v>
      </c>
      <c r="B20" s="13" t="s">
        <v>80</v>
      </c>
      <c r="C20" s="13" t="s">
        <v>81</v>
      </c>
      <c r="D20" s="13" t="s">
        <v>49</v>
      </c>
      <c r="E20" s="13">
        <v>11</v>
      </c>
      <c r="F20" s="14"/>
      <c r="G20" s="15"/>
    </row>
    <row r="21" ht="87" customHeight="1" spans="1:7">
      <c r="A21" s="6">
        <v>23</v>
      </c>
      <c r="B21" s="13" t="s">
        <v>82</v>
      </c>
      <c r="C21" s="13" t="s">
        <v>83</v>
      </c>
      <c r="D21" s="13" t="s">
        <v>84</v>
      </c>
      <c r="E21" s="13">
        <v>750</v>
      </c>
      <c r="F21" s="14"/>
      <c r="G21" s="15"/>
    </row>
    <row r="22" ht="25.05" customHeight="1" spans="1:7">
      <c r="A22" s="6">
        <v>24</v>
      </c>
      <c r="B22" s="18" t="s">
        <v>85</v>
      </c>
      <c r="C22" s="19" t="s">
        <v>86</v>
      </c>
      <c r="D22" s="20" t="s">
        <v>55</v>
      </c>
      <c r="E22" s="19">
        <v>1</v>
      </c>
      <c r="F22" s="21"/>
      <c r="G22" s="22"/>
    </row>
    <row r="23" ht="25.05" customHeight="1" spans="1:7">
      <c r="A23" s="6">
        <v>25</v>
      </c>
      <c r="B23" s="18" t="s">
        <v>87</v>
      </c>
      <c r="C23" s="19" t="s">
        <v>88</v>
      </c>
      <c r="D23" s="20" t="s">
        <v>27</v>
      </c>
      <c r="E23" s="19">
        <v>200</v>
      </c>
      <c r="F23" s="21"/>
      <c r="G23" s="22"/>
    </row>
    <row r="24" ht="25.05" customHeight="1" spans="1:7">
      <c r="A24" s="6">
        <v>26</v>
      </c>
      <c r="B24" s="13" t="s">
        <v>89</v>
      </c>
      <c r="C24" s="13" t="s">
        <v>90</v>
      </c>
      <c r="D24" s="13" t="s">
        <v>27</v>
      </c>
      <c r="E24" s="13">
        <v>4</v>
      </c>
      <c r="F24" s="14"/>
      <c r="G24" s="15"/>
    </row>
    <row r="25" ht="25.05" customHeight="1" spans="1:7">
      <c r="A25" s="6">
        <v>27</v>
      </c>
      <c r="B25" s="13" t="s">
        <v>91</v>
      </c>
      <c r="C25" s="13" t="s">
        <v>92</v>
      </c>
      <c r="D25" s="13" t="s">
        <v>93</v>
      </c>
      <c r="E25" s="13">
        <v>8</v>
      </c>
      <c r="F25" s="14"/>
      <c r="G25" s="15"/>
    </row>
    <row r="26" ht="25.05" customHeight="1" spans="1:7">
      <c r="A26" s="6">
        <v>28</v>
      </c>
      <c r="B26" s="23" t="s">
        <v>94</v>
      </c>
      <c r="C26" s="23" t="s">
        <v>95</v>
      </c>
      <c r="D26" s="24" t="s">
        <v>96</v>
      </c>
      <c r="E26" s="25">
        <v>7</v>
      </c>
      <c r="F26" s="26"/>
      <c r="G26" s="15"/>
    </row>
    <row r="27" ht="25.05" customHeight="1" spans="1:7">
      <c r="A27" s="6">
        <v>29</v>
      </c>
      <c r="B27" s="23" t="s">
        <v>97</v>
      </c>
      <c r="C27" s="23" t="s">
        <v>95</v>
      </c>
      <c r="D27" s="24" t="s">
        <v>98</v>
      </c>
      <c r="E27" s="25">
        <v>48</v>
      </c>
      <c r="F27" s="26"/>
      <c r="G27" s="15"/>
    </row>
    <row r="28" ht="22.5" customHeight="1" spans="1:7">
      <c r="A28" s="27" t="s">
        <v>36</v>
      </c>
      <c r="B28" s="28"/>
      <c r="C28" s="28"/>
      <c r="D28" s="28"/>
      <c r="E28" s="28"/>
      <c r="F28" s="28"/>
      <c r="G28" s="29"/>
    </row>
    <row r="29" ht="22.5" customHeight="1" spans="1:7">
      <c r="A29" s="9" t="s">
        <v>99</v>
      </c>
      <c r="B29" s="10"/>
      <c r="C29" s="10"/>
      <c r="D29" s="10"/>
      <c r="E29" s="10"/>
      <c r="F29" s="11"/>
      <c r="G29" s="10"/>
    </row>
    <row r="30" ht="25.05" customHeight="1" spans="1:7">
      <c r="A30" s="25">
        <v>1</v>
      </c>
      <c r="B30" s="30" t="s">
        <v>100</v>
      </c>
      <c r="C30" s="30" t="s">
        <v>101</v>
      </c>
      <c r="D30" s="30" t="s">
        <v>20</v>
      </c>
      <c r="E30" s="30">
        <v>112</v>
      </c>
      <c r="F30" s="14"/>
      <c r="G30" s="31"/>
    </row>
    <row r="31" ht="25.05" customHeight="1" spans="1:7">
      <c r="A31" s="25">
        <v>2</v>
      </c>
      <c r="B31" s="30" t="s">
        <v>102</v>
      </c>
      <c r="C31" s="30" t="s">
        <v>103</v>
      </c>
      <c r="D31" s="30" t="s">
        <v>55</v>
      </c>
      <c r="E31" s="30">
        <v>1</v>
      </c>
      <c r="F31" s="14"/>
      <c r="G31" s="31"/>
    </row>
    <row r="32" ht="25.05" customHeight="1" spans="1:7">
      <c r="A32" s="25">
        <v>3</v>
      </c>
      <c r="B32" s="30" t="s">
        <v>104</v>
      </c>
      <c r="C32" s="30" t="s">
        <v>105</v>
      </c>
      <c r="D32" s="30" t="s">
        <v>20</v>
      </c>
      <c r="E32" s="30">
        <v>150</v>
      </c>
      <c r="F32" s="14"/>
      <c r="G32" s="31"/>
    </row>
    <row r="33" ht="25.05" customHeight="1" spans="1:7">
      <c r="A33" s="25">
        <v>4</v>
      </c>
      <c r="B33" s="30" t="s">
        <v>106</v>
      </c>
      <c r="C33" s="30" t="s">
        <v>107</v>
      </c>
      <c r="D33" s="30" t="s">
        <v>55</v>
      </c>
      <c r="E33" s="30">
        <v>1</v>
      </c>
      <c r="F33" s="14"/>
      <c r="G33" s="31"/>
    </row>
    <row r="34" ht="25.05" customHeight="1" spans="1:7">
      <c r="A34" s="25">
        <v>5</v>
      </c>
      <c r="B34" s="30" t="s">
        <v>108</v>
      </c>
      <c r="C34" s="30" t="s">
        <v>109</v>
      </c>
      <c r="D34" s="30" t="s">
        <v>20</v>
      </c>
      <c r="E34" s="30">
        <v>50</v>
      </c>
      <c r="F34" s="14"/>
      <c r="G34" s="31"/>
    </row>
    <row r="35" ht="25.05" customHeight="1" spans="1:7">
      <c r="A35" s="25">
        <v>6</v>
      </c>
      <c r="B35" s="30" t="s">
        <v>78</v>
      </c>
      <c r="C35" s="30" t="s">
        <v>79</v>
      </c>
      <c r="D35" s="30" t="s">
        <v>49</v>
      </c>
      <c r="E35" s="30">
        <v>22</v>
      </c>
      <c r="F35" s="14"/>
      <c r="G35" s="31"/>
    </row>
    <row r="36" ht="25.05" customHeight="1" spans="1:7">
      <c r="A36" s="25">
        <v>7</v>
      </c>
      <c r="B36" s="30" t="s">
        <v>80</v>
      </c>
      <c r="C36" s="30" t="s">
        <v>81</v>
      </c>
      <c r="D36" s="30" t="s">
        <v>49</v>
      </c>
      <c r="E36" s="30">
        <v>20</v>
      </c>
      <c r="F36" s="14"/>
      <c r="G36" s="31"/>
    </row>
    <row r="37" ht="25.05" customHeight="1" spans="1:7">
      <c r="A37" s="25">
        <v>8</v>
      </c>
      <c r="B37" s="30" t="s">
        <v>110</v>
      </c>
      <c r="C37" s="30" t="s">
        <v>111</v>
      </c>
      <c r="D37" s="30" t="s">
        <v>49</v>
      </c>
      <c r="E37" s="30">
        <v>520</v>
      </c>
      <c r="F37" s="14"/>
      <c r="G37" s="31"/>
    </row>
    <row r="38" ht="25.05" customHeight="1" spans="1:7">
      <c r="A38" s="25">
        <v>9</v>
      </c>
      <c r="B38" s="30" t="s">
        <v>112</v>
      </c>
      <c r="C38" s="30" t="s">
        <v>113</v>
      </c>
      <c r="D38" s="30" t="s">
        <v>55</v>
      </c>
      <c r="E38" s="30">
        <v>1</v>
      </c>
      <c r="F38" s="14"/>
      <c r="G38" s="31"/>
    </row>
    <row r="39" ht="25.05" customHeight="1" spans="1:7">
      <c r="A39" s="25">
        <v>10</v>
      </c>
      <c r="B39" s="19" t="s">
        <v>114</v>
      </c>
      <c r="C39" s="19" t="s">
        <v>115</v>
      </c>
      <c r="D39" s="32" t="s">
        <v>20</v>
      </c>
      <c r="E39" s="19">
        <v>80</v>
      </c>
      <c r="F39" s="33"/>
      <c r="G39" s="34"/>
    </row>
    <row r="40" ht="25.05" customHeight="1" spans="1:7">
      <c r="A40" s="25">
        <v>11</v>
      </c>
      <c r="B40" s="30" t="s">
        <v>116</v>
      </c>
      <c r="C40" s="30" t="s">
        <v>117</v>
      </c>
      <c r="D40" s="35" t="s">
        <v>20</v>
      </c>
      <c r="E40" s="30">
        <v>78</v>
      </c>
      <c r="F40" s="14"/>
      <c r="G40" s="34"/>
    </row>
    <row r="41" ht="25.05" customHeight="1" spans="1:7">
      <c r="A41" s="25">
        <v>12</v>
      </c>
      <c r="B41" s="36" t="s">
        <v>118</v>
      </c>
      <c r="C41" s="19" t="s">
        <v>119</v>
      </c>
      <c r="D41" s="20" t="s">
        <v>55</v>
      </c>
      <c r="E41" s="19">
        <v>1</v>
      </c>
      <c r="F41" s="26"/>
      <c r="G41" s="34"/>
    </row>
    <row r="42" ht="25.05" customHeight="1" spans="1:7">
      <c r="A42" s="25">
        <v>13</v>
      </c>
      <c r="B42" s="36" t="s">
        <v>120</v>
      </c>
      <c r="C42" s="19" t="s">
        <v>121</v>
      </c>
      <c r="D42" s="20" t="s">
        <v>122</v>
      </c>
      <c r="E42" s="19">
        <v>2</v>
      </c>
      <c r="F42" s="26"/>
      <c r="G42" s="34"/>
    </row>
    <row r="43" ht="25.05" customHeight="1" spans="1:7">
      <c r="A43" s="6">
        <v>1</v>
      </c>
      <c r="B43" s="13" t="s">
        <v>23</v>
      </c>
      <c r="C43" s="13" t="s">
        <v>123</v>
      </c>
      <c r="D43" s="13" t="s">
        <v>55</v>
      </c>
      <c r="E43" s="13">
        <v>1</v>
      </c>
      <c r="F43" s="14"/>
      <c r="G43" s="37"/>
    </row>
    <row r="44" ht="25.05" customHeight="1" spans="1:7">
      <c r="A44" s="6">
        <v>2</v>
      </c>
      <c r="B44" s="30" t="s">
        <v>124</v>
      </c>
      <c r="C44" s="30" t="s">
        <v>125</v>
      </c>
      <c r="D44" s="30" t="s">
        <v>126</v>
      </c>
      <c r="E44" s="30">
        <v>16</v>
      </c>
      <c r="F44" s="14"/>
      <c r="G44" s="37"/>
    </row>
    <row r="45" ht="25.05" customHeight="1" spans="1:7">
      <c r="A45" s="6">
        <v>3</v>
      </c>
      <c r="B45" s="30" t="s">
        <v>127</v>
      </c>
      <c r="C45" s="30" t="s">
        <v>128</v>
      </c>
      <c r="D45" s="30" t="s">
        <v>55</v>
      </c>
      <c r="E45" s="30">
        <v>1</v>
      </c>
      <c r="F45" s="14"/>
      <c r="G45" s="37"/>
    </row>
    <row r="46" ht="25.05" customHeight="1" spans="1:7">
      <c r="A46" s="6">
        <v>4</v>
      </c>
      <c r="B46" s="30" t="s">
        <v>129</v>
      </c>
      <c r="C46" s="30" t="s">
        <v>130</v>
      </c>
      <c r="D46" s="30" t="s">
        <v>55</v>
      </c>
      <c r="E46" s="30">
        <v>1</v>
      </c>
      <c r="F46" s="14"/>
      <c r="G46" s="37"/>
    </row>
    <row r="47" ht="25.05" customHeight="1" spans="1:7">
      <c r="A47" s="25">
        <v>14</v>
      </c>
      <c r="B47" s="36" t="s">
        <v>131</v>
      </c>
      <c r="C47" s="19" t="s">
        <v>132</v>
      </c>
      <c r="D47" s="20" t="s">
        <v>55</v>
      </c>
      <c r="E47" s="19">
        <v>1</v>
      </c>
      <c r="F47" s="26"/>
      <c r="G47" s="34"/>
    </row>
    <row r="48" ht="25.05" customHeight="1" spans="1:7">
      <c r="A48" s="25">
        <v>15</v>
      </c>
      <c r="B48" s="36" t="s">
        <v>133</v>
      </c>
      <c r="C48" s="19" t="s">
        <v>134</v>
      </c>
      <c r="D48" s="20" t="s">
        <v>135</v>
      </c>
      <c r="E48" s="19">
        <v>2</v>
      </c>
      <c r="F48" s="26"/>
      <c r="G48" s="34"/>
    </row>
    <row r="49" ht="25.05" customHeight="1" spans="1:7">
      <c r="A49" s="25">
        <v>16</v>
      </c>
      <c r="B49" s="36" t="s">
        <v>136</v>
      </c>
      <c r="C49" s="19" t="s">
        <v>137</v>
      </c>
      <c r="D49" s="20" t="s">
        <v>20</v>
      </c>
      <c r="E49" s="19">
        <v>160</v>
      </c>
      <c r="F49" s="26"/>
      <c r="G49" s="34"/>
    </row>
    <row r="50" ht="25.05" customHeight="1" spans="1:7">
      <c r="A50" s="25">
        <v>17</v>
      </c>
      <c r="B50" s="18" t="s">
        <v>85</v>
      </c>
      <c r="C50" s="19" t="s">
        <v>138</v>
      </c>
      <c r="D50" s="20" t="s">
        <v>55</v>
      </c>
      <c r="E50" s="19">
        <v>1</v>
      </c>
      <c r="F50" s="21"/>
      <c r="G50" s="34"/>
    </row>
    <row r="51" ht="25.05" customHeight="1" spans="1:7">
      <c r="A51" s="25">
        <v>18</v>
      </c>
      <c r="B51" s="38" t="s">
        <v>139</v>
      </c>
      <c r="C51" s="25" t="s">
        <v>140</v>
      </c>
      <c r="D51" s="25" t="s">
        <v>141</v>
      </c>
      <c r="E51" s="25">
        <v>8</v>
      </c>
      <c r="F51" s="14"/>
      <c r="G51" s="39"/>
    </row>
    <row r="52" ht="25.05" customHeight="1" spans="1:7">
      <c r="A52" s="25">
        <v>19</v>
      </c>
      <c r="B52" s="40"/>
      <c r="C52" s="25" t="s">
        <v>142</v>
      </c>
      <c r="D52" s="25" t="s">
        <v>141</v>
      </c>
      <c r="E52" s="25">
        <v>4</v>
      </c>
      <c r="F52" s="14"/>
      <c r="G52" s="39"/>
    </row>
    <row r="53" ht="25.05" customHeight="1" spans="1:7">
      <c r="A53" s="25">
        <v>20</v>
      </c>
      <c r="B53" s="40"/>
      <c r="C53" s="25" t="s">
        <v>143</v>
      </c>
      <c r="D53" s="25" t="s">
        <v>141</v>
      </c>
      <c r="E53" s="25">
        <v>2</v>
      </c>
      <c r="F53" s="14"/>
      <c r="G53" s="39"/>
    </row>
    <row r="54" ht="25.05" customHeight="1" spans="1:7">
      <c r="A54" s="25">
        <v>21</v>
      </c>
      <c r="B54" s="40"/>
      <c r="C54" s="25" t="s">
        <v>144</v>
      </c>
      <c r="D54" s="25" t="s">
        <v>145</v>
      </c>
      <c r="E54" s="25">
        <v>1</v>
      </c>
      <c r="F54" s="14"/>
      <c r="G54" s="39"/>
    </row>
    <row r="55" ht="25.05" customHeight="1" spans="1:7">
      <c r="A55" s="25">
        <v>22</v>
      </c>
      <c r="B55" s="40"/>
      <c r="C55" s="25" t="s">
        <v>146</v>
      </c>
      <c r="D55" s="25" t="s">
        <v>41</v>
      </c>
      <c r="E55" s="25">
        <v>6</v>
      </c>
      <c r="F55" s="14"/>
      <c r="G55" s="39"/>
    </row>
    <row r="56" ht="25.05" customHeight="1" spans="1:7">
      <c r="A56" s="25">
        <v>23</v>
      </c>
      <c r="B56" s="40"/>
      <c r="C56" s="25" t="s">
        <v>147</v>
      </c>
      <c r="D56" s="25" t="s">
        <v>135</v>
      </c>
      <c r="E56" s="25">
        <v>1</v>
      </c>
      <c r="F56" s="14"/>
      <c r="G56" s="39"/>
    </row>
    <row r="57" ht="25.05" customHeight="1" spans="1:7">
      <c r="A57" s="25">
        <v>24</v>
      </c>
      <c r="B57" s="40"/>
      <c r="C57" s="25" t="s">
        <v>148</v>
      </c>
      <c r="D57" s="25" t="s">
        <v>135</v>
      </c>
      <c r="E57" s="25">
        <v>1</v>
      </c>
      <c r="F57" s="14"/>
      <c r="G57" s="39"/>
    </row>
    <row r="58" ht="25.05" customHeight="1" spans="1:7">
      <c r="A58" s="25">
        <v>25</v>
      </c>
      <c r="B58" s="40"/>
      <c r="C58" s="25" t="s">
        <v>149</v>
      </c>
      <c r="D58" s="25" t="s">
        <v>27</v>
      </c>
      <c r="E58" s="25">
        <v>1</v>
      </c>
      <c r="F58" s="14"/>
      <c r="G58" s="39"/>
    </row>
    <row r="59" ht="25.05" customHeight="1" spans="1:7">
      <c r="A59" s="25">
        <v>26</v>
      </c>
      <c r="B59" s="40"/>
      <c r="C59" s="25" t="s">
        <v>150</v>
      </c>
      <c r="D59" s="25" t="s">
        <v>135</v>
      </c>
      <c r="E59" s="25">
        <v>4</v>
      </c>
      <c r="F59" s="14"/>
      <c r="G59" s="39"/>
    </row>
    <row r="60" ht="25.05" customHeight="1" spans="1:7">
      <c r="A60" s="25">
        <v>27</v>
      </c>
      <c r="B60" s="40"/>
      <c r="C60" s="25" t="s">
        <v>151</v>
      </c>
      <c r="D60" s="25" t="s">
        <v>145</v>
      </c>
      <c r="E60" s="25">
        <v>1</v>
      </c>
      <c r="F60" s="14"/>
      <c r="G60" s="39"/>
    </row>
    <row r="61" ht="25.05" customHeight="1" spans="1:7">
      <c r="A61" s="25">
        <v>28</v>
      </c>
      <c r="B61" s="40"/>
      <c r="C61" s="38" t="s">
        <v>152</v>
      </c>
      <c r="D61" s="38" t="s">
        <v>153</v>
      </c>
      <c r="E61" s="38">
        <v>2</v>
      </c>
      <c r="F61" s="26"/>
      <c r="G61" s="34"/>
    </row>
    <row r="62" ht="25.05" customHeight="1" spans="1:7">
      <c r="A62" s="25">
        <v>29</v>
      </c>
      <c r="B62" s="23" t="s">
        <v>154</v>
      </c>
      <c r="C62" s="23" t="s">
        <v>95</v>
      </c>
      <c r="D62" s="24" t="s">
        <v>96</v>
      </c>
      <c r="E62" s="25">
        <v>6</v>
      </c>
      <c r="F62" s="26"/>
      <c r="G62" s="37"/>
    </row>
    <row r="63" ht="25.05" customHeight="1" spans="1:7">
      <c r="A63" s="25">
        <v>30</v>
      </c>
      <c r="B63" s="23" t="s">
        <v>155</v>
      </c>
      <c r="C63" s="23" t="s">
        <v>95</v>
      </c>
      <c r="D63" s="24" t="s">
        <v>98</v>
      </c>
      <c r="E63" s="25">
        <v>38</v>
      </c>
      <c r="F63" s="26"/>
      <c r="G63" s="37"/>
    </row>
    <row r="64" ht="22.5" customHeight="1" spans="1:7">
      <c r="A64" s="27" t="s">
        <v>36</v>
      </c>
      <c r="B64" s="28"/>
      <c r="C64" s="28"/>
      <c r="D64" s="28"/>
      <c r="E64" s="28"/>
      <c r="F64" s="28"/>
      <c r="G64" s="29"/>
    </row>
    <row r="65" ht="22.5" customHeight="1" spans="1:7">
      <c r="A65" s="9" t="s">
        <v>156</v>
      </c>
      <c r="B65" s="10"/>
      <c r="C65" s="10"/>
      <c r="D65" s="10"/>
      <c r="E65" s="10"/>
      <c r="F65" s="11"/>
      <c r="G65" s="10"/>
    </row>
    <row r="66" spans="1:7">
      <c r="A66" s="13">
        <v>1</v>
      </c>
      <c r="B66" s="13" t="s">
        <v>157</v>
      </c>
      <c r="C66" s="13" t="s">
        <v>158</v>
      </c>
      <c r="D66" s="13" t="s">
        <v>153</v>
      </c>
      <c r="E66" s="13">
        <v>6</v>
      </c>
      <c r="F66" s="14"/>
      <c r="G66" s="15"/>
    </row>
    <row r="67" ht="25.05" customHeight="1" spans="1:7">
      <c r="A67" s="13">
        <v>2</v>
      </c>
      <c r="B67" s="30" t="s">
        <v>159</v>
      </c>
      <c r="C67" s="30" t="s">
        <v>160</v>
      </c>
      <c r="D67" s="30" t="s">
        <v>27</v>
      </c>
      <c r="E67" s="30">
        <v>200</v>
      </c>
      <c r="F67" s="14"/>
      <c r="G67" s="15"/>
    </row>
    <row r="68" ht="25.05" customHeight="1" spans="1:7">
      <c r="A68" s="13">
        <v>3</v>
      </c>
      <c r="B68" s="30" t="s">
        <v>161</v>
      </c>
      <c r="C68" s="30" t="s">
        <v>162</v>
      </c>
      <c r="D68" s="30" t="s">
        <v>27</v>
      </c>
      <c r="E68" s="30">
        <v>1</v>
      </c>
      <c r="F68" s="14"/>
      <c r="G68" s="15"/>
    </row>
    <row r="69" ht="25.05" customHeight="1" spans="1:7">
      <c r="A69" s="13">
        <v>4</v>
      </c>
      <c r="B69" s="30" t="s">
        <v>163</v>
      </c>
      <c r="C69" s="30" t="s">
        <v>164</v>
      </c>
      <c r="D69" s="30" t="s">
        <v>49</v>
      </c>
      <c r="E69" s="30">
        <v>1</v>
      </c>
      <c r="F69" s="14"/>
      <c r="G69" s="15"/>
    </row>
    <row r="70" ht="25.05" customHeight="1" spans="1:7">
      <c r="A70" s="13">
        <v>5</v>
      </c>
      <c r="B70" s="30" t="s">
        <v>165</v>
      </c>
      <c r="C70" s="30" t="s">
        <v>166</v>
      </c>
      <c r="D70" s="30" t="s">
        <v>27</v>
      </c>
      <c r="E70" s="30">
        <v>22</v>
      </c>
      <c r="F70" s="14"/>
      <c r="G70" s="15"/>
    </row>
    <row r="71" ht="25.05" customHeight="1" spans="1:7">
      <c r="A71" s="13">
        <v>6</v>
      </c>
      <c r="B71" s="13" t="s">
        <v>167</v>
      </c>
      <c r="C71" s="13" t="s">
        <v>168</v>
      </c>
      <c r="D71" s="30" t="s">
        <v>98</v>
      </c>
      <c r="E71" s="13">
        <v>12</v>
      </c>
      <c r="F71" s="14"/>
      <c r="G71" s="15"/>
    </row>
    <row r="72" ht="25.05" customHeight="1" spans="1:7">
      <c r="A72" s="13">
        <v>7</v>
      </c>
      <c r="B72" s="13" t="s">
        <v>169</v>
      </c>
      <c r="C72" s="13" t="s">
        <v>170</v>
      </c>
      <c r="D72" s="30" t="s">
        <v>55</v>
      </c>
      <c r="E72" s="13">
        <v>1</v>
      </c>
      <c r="F72" s="14"/>
      <c r="G72" s="15"/>
    </row>
    <row r="73" ht="22.5" customHeight="1" spans="1:7">
      <c r="A73" s="27" t="s">
        <v>36</v>
      </c>
      <c r="B73" s="28"/>
      <c r="C73" s="28"/>
      <c r="D73" s="28"/>
      <c r="E73" s="28"/>
      <c r="F73" s="28"/>
      <c r="G73" s="29"/>
    </row>
    <row r="74" ht="22.5" customHeight="1" spans="1:7">
      <c r="A74" s="41" t="s">
        <v>171</v>
      </c>
      <c r="B74" s="42"/>
      <c r="C74" s="42"/>
      <c r="D74" s="42"/>
      <c r="E74" s="42"/>
      <c r="F74" s="42"/>
      <c r="G74" s="43"/>
    </row>
    <row r="75" ht="22.5" customHeight="1" spans="1:7">
      <c r="A75" s="41" t="s">
        <v>172</v>
      </c>
      <c r="B75" s="42"/>
      <c r="C75" s="42"/>
      <c r="D75" s="42"/>
      <c r="E75" s="42"/>
      <c r="F75" s="42"/>
      <c r="G75" s="43"/>
    </row>
    <row r="76" ht="22.5" customHeight="1" spans="1:7">
      <c r="A76" s="41" t="s">
        <v>173</v>
      </c>
      <c r="B76" s="42"/>
      <c r="C76" s="42"/>
      <c r="D76" s="42"/>
      <c r="E76" s="42"/>
      <c r="F76" s="42"/>
      <c r="G76" s="43"/>
    </row>
  </sheetData>
  <mergeCells count="15">
    <mergeCell ref="A1:G1"/>
    <mergeCell ref="A3:G3"/>
    <mergeCell ref="A28:F28"/>
    <mergeCell ref="A29:G29"/>
    <mergeCell ref="A64:F64"/>
    <mergeCell ref="A65:G65"/>
    <mergeCell ref="A73:F73"/>
    <mergeCell ref="A74:F74"/>
    <mergeCell ref="A75:F75"/>
    <mergeCell ref="A76:F76"/>
    <mergeCell ref="B4:B7"/>
    <mergeCell ref="B8:B11"/>
    <mergeCell ref="B12:B15"/>
    <mergeCell ref="B16:B17"/>
    <mergeCell ref="B51:B60"/>
  </mergeCells>
  <printOptions horizontalCentered="1" verticalCentered="1"/>
  <pageMargins left="0.39" right="0.39" top="0.39" bottom="0.39" header="0.39" footer="0.39"/>
  <pageSetup paperSize="9" scale="80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hz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yinkanran</cp:lastModifiedBy>
  <cp:revision>1</cp:revision>
  <dcterms:created xsi:type="dcterms:W3CDTF">2003-05-14T22:25:00Z</dcterms:created>
  <cp:lastPrinted>2018-12-19T14:14:00Z</cp:lastPrinted>
  <dcterms:modified xsi:type="dcterms:W3CDTF">2025-11-21T09:35:38Z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1867747712</vt:r8>
  </property>
  <property fmtid="{D5CDD505-2E9C-101B-9397-08002B2CF9AE}" pid="3" name="_EmailSubject">
    <vt:lpwstr>template for quotation form</vt:lpwstr>
  </property>
  <property fmtid="{D5CDD505-2E9C-101B-9397-08002B2CF9AE}" pid="4" name="_AuthorEmail">
    <vt:lpwstr>xuefeng.zhou@mw-zander.com</vt:lpwstr>
  </property>
  <property fmtid="{D5CDD505-2E9C-101B-9397-08002B2CF9AE}" pid="5" name="_AuthorEmailDisplayName">
    <vt:lpwstr>Zhou Xuefeng</vt:lpwstr>
  </property>
  <property fmtid="{D5CDD505-2E9C-101B-9397-08002B2CF9AE}" pid="6" name="_ReviewingToolsShownOnce">
    <vt:lpwstr/>
  </property>
  <property fmtid="{D5CDD505-2E9C-101B-9397-08002B2CF9AE}" pid="7" name="KSOProductBuildVer">
    <vt:lpwstr>2052-12.1.0.23542</vt:lpwstr>
  </property>
  <property fmtid="{D5CDD505-2E9C-101B-9397-08002B2CF9AE}" pid="8" name="ICV">
    <vt:lpwstr>49DE25694B924CE388B25A8ED88510B3_13</vt:lpwstr>
  </property>
</Properties>
</file>